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1640" windowHeight="15080" tabRatio="500" activeTab="1"/>
  </bookViews>
  <sheets>
    <sheet name="FREE SULPHUR DIOXIDE" sheetId="1" r:id="rId1"/>
    <sheet name="TOTAL SULPHUR DIOXIDE" sheetId="2" r:id="rId2"/>
  </sheets>
  <definedNames>
    <definedName name="Z_F55B15B6_6531_6B49_907C_6F4D61807EBD_.wvu.Cols" localSheetId="0" hidden="1">'FREE SULPHUR DIOXIDE'!$G:$G</definedName>
  </definedNames>
  <calcPr fullCalcOnLoad="1"/>
</workbook>
</file>

<file path=xl/sharedStrings.xml><?xml version="1.0" encoding="utf-8"?>
<sst xmlns="http://schemas.openxmlformats.org/spreadsheetml/2006/main" count="42" uniqueCount="21">
  <si>
    <t>Sample ID</t>
  </si>
  <si>
    <t>ANPROS Pty Ltd</t>
  </si>
  <si>
    <t>Fact 16, 15 Macquarie Pl., Boronia, 3155</t>
  </si>
  <si>
    <t>P.O Box 245 Bayswater Vic 3153</t>
  </si>
  <si>
    <t>PH: (03) 9720 9514 Fax: (03) 9720 8198</t>
  </si>
  <si>
    <t>Email: info@anpros.com.au</t>
  </si>
  <si>
    <t>Website: www.anpros.com.au</t>
  </si>
  <si>
    <t>ABN 98 673 185 093  ACN122 148 565</t>
  </si>
  <si>
    <t>Dilution</t>
  </si>
  <si>
    <t>factor</t>
  </si>
  <si>
    <t xml:space="preserve"> </t>
  </si>
  <si>
    <r>
      <t>A</t>
    </r>
    <r>
      <rPr>
        <vertAlign val="subscript"/>
        <sz val="10"/>
        <rFont val="Verdana"/>
        <family val="0"/>
      </rPr>
      <t>2</t>
    </r>
  </si>
  <si>
    <r>
      <t>A</t>
    </r>
    <r>
      <rPr>
        <vertAlign val="subscript"/>
        <sz val="10"/>
        <rFont val="Verdana"/>
        <family val="0"/>
      </rPr>
      <t>1</t>
    </r>
  </si>
  <si>
    <t>REAGENT BLANK</t>
  </si>
  <si>
    <t>FREE SULPHUR DIOXIDE (mg/L) MEASURED BY MANUAL METHOD</t>
  </si>
  <si>
    <t>ABSORBANCE 578 nm</t>
  </si>
  <si>
    <r>
      <t>Free SO</t>
    </r>
    <r>
      <rPr>
        <vertAlign val="subscript"/>
        <sz val="10"/>
        <rFont val="Verdana"/>
        <family val="0"/>
      </rPr>
      <t>2</t>
    </r>
  </si>
  <si>
    <t>(mg/L)</t>
  </si>
  <si>
    <t>TOTAL SULPHUR DIOXIDE (mg/L) MEASURED BY MANUAL METHOD</t>
  </si>
  <si>
    <r>
      <t>Total SO</t>
    </r>
    <r>
      <rPr>
        <vertAlign val="subscript"/>
        <sz val="10"/>
        <rFont val="Verdana"/>
        <family val="0"/>
      </rPr>
      <t>2</t>
    </r>
  </si>
  <si>
    <t>STANDARD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</si>
</sst>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General"/>
    <numFmt numFmtId="171" formatCode="0.00"/>
    <numFmt numFmtId="172" formatCode="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Calibri"/>
      <family val="2"/>
    </font>
    <font>
      <vertAlign val="subscript"/>
      <sz val="10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2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169" fontId="0" fillId="0" borderId="4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3" borderId="4" xfId="0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466725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448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38100</xdr:rowOff>
    </xdr:from>
    <xdr:to>
      <xdr:col>8</xdr:col>
      <xdr:colOff>790575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467350" y="38100"/>
          <a:ext cx="42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466725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448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38100</xdr:rowOff>
    </xdr:from>
    <xdr:to>
      <xdr:col>8</xdr:col>
      <xdr:colOff>790575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467350" y="38100"/>
          <a:ext cx="42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150" zoomScaleNormal="150" workbookViewId="0" topLeftCell="A1">
      <selection activeCell="F14" sqref="F14"/>
    </sheetView>
  </sheetViews>
  <sheetFormatPr defaultColWidth="11.00390625" defaultRowHeight="12.75"/>
  <cols>
    <col min="1" max="1" width="0.37109375" style="12" customWidth="1"/>
    <col min="2" max="2" width="24.875" style="12" customWidth="1"/>
    <col min="3" max="5" width="7.125" style="12" customWidth="1"/>
    <col min="6" max="6" width="9.625" style="12" customWidth="1"/>
    <col min="7" max="7" width="10.75390625" style="12" hidden="1" customWidth="1"/>
    <col min="8" max="8" width="10.75390625" style="12" customWidth="1"/>
    <col min="9" max="9" width="10.375" style="12" customWidth="1"/>
    <col min="10" max="16384" width="10.75390625" style="12" customWidth="1"/>
  </cols>
  <sheetData>
    <row r="1" spans="1:9" s="13" customFormat="1" ht="12.75">
      <c r="A1" s="1"/>
      <c r="B1" s="1"/>
      <c r="C1" s="1"/>
      <c r="D1" s="1"/>
      <c r="E1" s="1"/>
      <c r="F1" s="2" t="s">
        <v>1</v>
      </c>
      <c r="G1" s="3"/>
      <c r="H1" s="3"/>
      <c r="I1" s="1"/>
    </row>
    <row r="2" spans="1:9" s="13" customFormat="1" ht="12.75">
      <c r="A2" s="1"/>
      <c r="B2" s="1"/>
      <c r="C2" s="1"/>
      <c r="D2" s="1"/>
      <c r="E2" s="1"/>
      <c r="F2" s="4" t="s">
        <v>2</v>
      </c>
      <c r="G2" s="3"/>
      <c r="H2" s="3"/>
      <c r="I2" s="1"/>
    </row>
    <row r="3" spans="1:9" s="13" customFormat="1" ht="12.75">
      <c r="A3" s="1"/>
      <c r="B3" s="1"/>
      <c r="C3" s="1"/>
      <c r="D3" s="1"/>
      <c r="E3" s="1"/>
      <c r="F3" s="4" t="s">
        <v>3</v>
      </c>
      <c r="G3" s="3"/>
      <c r="H3" s="3"/>
      <c r="I3" s="1"/>
    </row>
    <row r="4" spans="1:9" s="13" customFormat="1" ht="12.75">
      <c r="A4" s="1"/>
      <c r="B4" s="1"/>
      <c r="C4" s="1"/>
      <c r="D4" s="1"/>
      <c r="E4" s="1"/>
      <c r="F4" s="4" t="s">
        <v>4</v>
      </c>
      <c r="G4" s="3"/>
      <c r="H4" s="3"/>
      <c r="I4" s="1"/>
    </row>
    <row r="5" spans="1:9" s="13" customFormat="1" ht="12.75">
      <c r="A5" s="1"/>
      <c r="B5" s="1"/>
      <c r="C5" s="1"/>
      <c r="D5" s="1"/>
      <c r="E5" s="1"/>
      <c r="F5" s="4" t="s">
        <v>5</v>
      </c>
      <c r="G5" s="3"/>
      <c r="H5" s="3"/>
      <c r="I5" s="1"/>
    </row>
    <row r="6" spans="1:9" s="13" customFormat="1" ht="12.75">
      <c r="A6" s="1"/>
      <c r="B6" s="1"/>
      <c r="C6" s="1"/>
      <c r="D6" s="1"/>
      <c r="E6" s="1"/>
      <c r="F6" s="5" t="s">
        <v>6</v>
      </c>
      <c r="G6" s="3"/>
      <c r="H6" s="3"/>
      <c r="I6" s="1"/>
    </row>
    <row r="7" spans="1:9" s="13" customFormat="1" ht="12.75">
      <c r="A7" s="1"/>
      <c r="B7" s="1"/>
      <c r="C7" s="1"/>
      <c r="D7" s="1"/>
      <c r="E7" s="1"/>
      <c r="F7" s="4" t="s">
        <v>7</v>
      </c>
      <c r="G7" s="3"/>
      <c r="H7" s="3"/>
      <c r="I7" s="1"/>
    </row>
    <row r="8" spans="1:9" s="13" customFormat="1" ht="12.75">
      <c r="A8" s="1"/>
      <c r="B8" s="1"/>
      <c r="C8" s="1"/>
      <c r="D8" s="1"/>
      <c r="E8" s="1"/>
      <c r="F8" s="6"/>
      <c r="G8" s="1"/>
      <c r="H8" s="1"/>
      <c r="I8" s="1"/>
    </row>
    <row r="9" s="13" customFormat="1" ht="12.75"/>
    <row r="10" spans="1:9" s="13" customFormat="1" ht="12.75">
      <c r="A10" s="20"/>
      <c r="B10" s="33" t="s">
        <v>14</v>
      </c>
      <c r="C10" s="34"/>
      <c r="D10" s="34"/>
      <c r="E10" s="34"/>
      <c r="F10" s="34"/>
      <c r="G10" s="34"/>
      <c r="H10" s="34"/>
      <c r="I10" s="34"/>
    </row>
    <row r="11" s="13" customFormat="1" ht="12.75"/>
    <row r="12" spans="1:6" ht="15">
      <c r="A12" s="13"/>
      <c r="B12" s="37" t="s">
        <v>15</v>
      </c>
      <c r="C12" s="39"/>
      <c r="D12" s="15" t="s">
        <v>12</v>
      </c>
      <c r="E12" s="15" t="s">
        <v>11</v>
      </c>
      <c r="F12" s="21"/>
    </row>
    <row r="13" spans="1:6" ht="12.75">
      <c r="A13" s="14"/>
      <c r="B13" s="35" t="s">
        <v>13</v>
      </c>
      <c r="C13" s="36"/>
      <c r="D13" s="11"/>
      <c r="E13" s="11"/>
      <c r="F13" s="22"/>
    </row>
    <row r="14" spans="1:6" ht="12.75">
      <c r="A14" s="14"/>
      <c r="B14" s="37" t="s">
        <v>20</v>
      </c>
      <c r="C14" s="38"/>
      <c r="D14" s="25"/>
      <c r="E14" s="11"/>
      <c r="F14"/>
    </row>
    <row r="15" spans="1:8" ht="12.75">
      <c r="A15" s="13"/>
      <c r="B15" s="13"/>
      <c r="C15" s="13"/>
      <c r="D15" s="13"/>
      <c r="E15" s="13"/>
      <c r="F15" s="13"/>
      <c r="H15" s="22"/>
    </row>
    <row r="16" spans="1:6" ht="15">
      <c r="A16" s="13"/>
      <c r="B16" s="28" t="s">
        <v>0</v>
      </c>
      <c r="C16" s="16" t="s">
        <v>8</v>
      </c>
      <c r="D16" s="29" t="s">
        <v>12</v>
      </c>
      <c r="E16" s="31" t="s">
        <v>11</v>
      </c>
      <c r="F16" s="17" t="s">
        <v>16</v>
      </c>
    </row>
    <row r="17" spans="1:6" ht="12.75">
      <c r="A17" s="13"/>
      <c r="B17" s="28"/>
      <c r="C17" s="18" t="s">
        <v>9</v>
      </c>
      <c r="D17" s="30"/>
      <c r="E17" s="32"/>
      <c r="F17" s="19" t="s">
        <v>17</v>
      </c>
    </row>
    <row r="18" spans="2:6" ht="12.75">
      <c r="B18" s="8"/>
      <c r="C18" s="9">
        <v>1</v>
      </c>
      <c r="D18" s="10"/>
      <c r="E18" s="10"/>
      <c r="F18" s="24">
        <f>IF(ISERROR(((E18-D18)-($E$13-$D$13))/(($E$14-$D$14)-($E$13-$D$13))*80*C18),"",((E18-D18)-($E$13-$D$13))/(($E$14-$D$14)-($E$13-$D$13))*80*C18)</f>
      </c>
    </row>
    <row r="19" spans="2:6" ht="12.75">
      <c r="B19" s="8"/>
      <c r="C19" s="7">
        <v>1</v>
      </c>
      <c r="D19" s="11"/>
      <c r="E19" s="11"/>
      <c r="F19" s="24">
        <f>IF(ISERROR(((E19-D19)-($E$13-$D$13))/(($E$14-$D$14)-($E$13-$D$13))*80*C19),"",((E19-D19)-($E$13-$D$13))/(($E$14-$D$14)-($E$13-$D$13))*80*C19)</f>
      </c>
    </row>
    <row r="20" spans="2:8" ht="12.75">
      <c r="B20" s="8"/>
      <c r="C20" s="7">
        <v>1</v>
      </c>
      <c r="D20" s="11"/>
      <c r="E20" s="11"/>
      <c r="F20" s="24">
        <f aca="true" t="shared" si="0" ref="F20:F32">IF(ISERROR(((E20-D20)-($E$13-$D$13))/(($E$14-$D$14)-($E$13-$D$13))*80*C20),"",((E20-D20)-($E$13-$D$13))/(($E$14-$D$14)-($E$13-$D$13))*80*C20)</f>
      </c>
      <c r="H20" s="23"/>
    </row>
    <row r="21" spans="2:8" ht="12.75">
      <c r="B21" s="8"/>
      <c r="C21" s="7">
        <v>1</v>
      </c>
      <c r="D21" s="11"/>
      <c r="E21" s="11"/>
      <c r="F21" s="24">
        <f t="shared" si="0"/>
      </c>
      <c r="H21" s="12" t="s">
        <v>10</v>
      </c>
    </row>
    <row r="22" spans="2:6" ht="12.75">
      <c r="B22" s="8"/>
      <c r="C22" s="7">
        <v>1</v>
      </c>
      <c r="D22" s="11"/>
      <c r="E22" s="11"/>
      <c r="F22" s="24">
        <f t="shared" si="0"/>
      </c>
    </row>
    <row r="23" spans="2:6" ht="12.75">
      <c r="B23" s="8"/>
      <c r="C23" s="7">
        <v>1</v>
      </c>
      <c r="D23" s="11"/>
      <c r="E23" s="11"/>
      <c r="F23" s="24">
        <f t="shared" si="0"/>
      </c>
    </row>
    <row r="24" spans="2:6" ht="12.75">
      <c r="B24" s="8"/>
      <c r="C24" s="7">
        <v>1</v>
      </c>
      <c r="D24" s="11"/>
      <c r="E24" s="11"/>
      <c r="F24" s="24">
        <f t="shared" si="0"/>
      </c>
    </row>
    <row r="25" spans="2:6" ht="12.75">
      <c r="B25" s="8"/>
      <c r="C25" s="7">
        <v>1</v>
      </c>
      <c r="D25" s="11"/>
      <c r="E25" s="11"/>
      <c r="F25" s="24">
        <f t="shared" si="0"/>
      </c>
    </row>
    <row r="26" spans="2:6" ht="12.75">
      <c r="B26" s="8"/>
      <c r="C26" s="7">
        <v>1</v>
      </c>
      <c r="D26" s="11"/>
      <c r="E26" s="11"/>
      <c r="F26" s="24">
        <f t="shared" si="0"/>
      </c>
    </row>
    <row r="27" spans="2:6" ht="12.75">
      <c r="B27" s="8"/>
      <c r="C27" s="7">
        <v>1</v>
      </c>
      <c r="D27" s="11"/>
      <c r="E27" s="11"/>
      <c r="F27" s="24">
        <f t="shared" si="0"/>
      </c>
    </row>
    <row r="28" spans="2:6" ht="12.75">
      <c r="B28" s="8"/>
      <c r="C28" s="7">
        <v>1</v>
      </c>
      <c r="D28" s="11"/>
      <c r="E28" s="11"/>
      <c r="F28" s="24">
        <f t="shared" si="0"/>
      </c>
    </row>
    <row r="29" spans="2:6" ht="12.75">
      <c r="B29" s="8"/>
      <c r="C29" s="7">
        <v>1</v>
      </c>
      <c r="D29" s="11"/>
      <c r="E29" s="11"/>
      <c r="F29" s="24">
        <f t="shared" si="0"/>
      </c>
    </row>
    <row r="30" spans="2:6" ht="12.75">
      <c r="B30" s="8"/>
      <c r="C30" s="7">
        <v>1</v>
      </c>
      <c r="D30" s="11"/>
      <c r="E30" s="11"/>
      <c r="F30" s="24">
        <f t="shared" si="0"/>
      </c>
    </row>
    <row r="31" spans="2:6" ht="12.75">
      <c r="B31" s="8"/>
      <c r="C31" s="7">
        <v>1</v>
      </c>
      <c r="D31" s="11"/>
      <c r="E31" s="11"/>
      <c r="F31" s="24">
        <f t="shared" si="0"/>
      </c>
    </row>
    <row r="32" spans="2:6" ht="12.75">
      <c r="B32" s="8"/>
      <c r="C32" s="7">
        <v>1</v>
      </c>
      <c r="D32" s="11"/>
      <c r="E32" s="11"/>
      <c r="F32" s="24">
        <f t="shared" si="0"/>
      </c>
    </row>
    <row r="33" ht="12.75">
      <c r="H33" s="26"/>
    </row>
  </sheetData>
  <sheetProtection password="C6F8" sheet="1" objects="1" scenarios="1"/>
  <mergeCells count="7">
    <mergeCell ref="B16:B17"/>
    <mergeCell ref="D16:D17"/>
    <mergeCell ref="E16:E17"/>
    <mergeCell ref="B10:I10"/>
    <mergeCell ref="B13:C13"/>
    <mergeCell ref="B14:C14"/>
    <mergeCell ref="B12:C12"/>
  </mergeCells>
  <hyperlinks>
    <hyperlink ref="F6" r:id="rId1" display="Website: www.anpros.com.a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A1">
      <selection activeCell="F14" sqref="F14"/>
    </sheetView>
  </sheetViews>
  <sheetFormatPr defaultColWidth="11.00390625" defaultRowHeight="12.75"/>
  <cols>
    <col min="1" max="1" width="0.37109375" style="12" customWidth="1"/>
    <col min="2" max="2" width="24.875" style="12" customWidth="1"/>
    <col min="3" max="5" width="7.125" style="12" customWidth="1"/>
    <col min="6" max="6" width="9.625" style="12" customWidth="1"/>
    <col min="7" max="7" width="10.75390625" style="12" hidden="1" customWidth="1"/>
    <col min="8" max="8" width="10.75390625" style="12" customWidth="1"/>
    <col min="9" max="9" width="10.375" style="12" customWidth="1"/>
    <col min="10" max="16384" width="10.75390625" style="12" customWidth="1"/>
  </cols>
  <sheetData>
    <row r="1" spans="1:9" s="13" customFormat="1" ht="12.75">
      <c r="A1" s="1"/>
      <c r="B1" s="1"/>
      <c r="C1" s="1"/>
      <c r="D1" s="1"/>
      <c r="E1" s="1"/>
      <c r="F1" s="2" t="s">
        <v>1</v>
      </c>
      <c r="G1" s="3"/>
      <c r="H1" s="3"/>
      <c r="I1" s="1"/>
    </row>
    <row r="2" spans="1:9" s="13" customFormat="1" ht="12.75">
      <c r="A2" s="1"/>
      <c r="B2" s="1"/>
      <c r="C2" s="1"/>
      <c r="D2" s="1"/>
      <c r="E2" s="1"/>
      <c r="F2" s="4" t="s">
        <v>2</v>
      </c>
      <c r="G2" s="3"/>
      <c r="H2" s="3"/>
      <c r="I2" s="1"/>
    </row>
    <row r="3" spans="1:9" s="13" customFormat="1" ht="12.75">
      <c r="A3" s="1"/>
      <c r="B3" s="1"/>
      <c r="C3" s="1"/>
      <c r="D3" s="1"/>
      <c r="E3" s="1"/>
      <c r="F3" s="4" t="s">
        <v>3</v>
      </c>
      <c r="G3" s="3"/>
      <c r="H3" s="3"/>
      <c r="I3" s="1"/>
    </row>
    <row r="4" spans="1:9" s="13" customFormat="1" ht="12.75">
      <c r="A4" s="1"/>
      <c r="B4" s="1"/>
      <c r="C4" s="1"/>
      <c r="D4" s="1"/>
      <c r="E4" s="1"/>
      <c r="F4" s="4" t="s">
        <v>4</v>
      </c>
      <c r="G4" s="3"/>
      <c r="H4" s="3"/>
      <c r="I4" s="1"/>
    </row>
    <row r="5" spans="1:9" s="13" customFormat="1" ht="12.75">
      <c r="A5" s="1"/>
      <c r="B5" s="1"/>
      <c r="C5" s="1"/>
      <c r="D5" s="1"/>
      <c r="E5" s="1"/>
      <c r="F5" s="4" t="s">
        <v>5</v>
      </c>
      <c r="G5" s="3"/>
      <c r="H5" s="3"/>
      <c r="I5" s="1"/>
    </row>
    <row r="6" spans="1:9" s="13" customFormat="1" ht="12.75">
      <c r="A6" s="1"/>
      <c r="B6" s="1"/>
      <c r="C6" s="1"/>
      <c r="D6" s="1"/>
      <c r="E6" s="1"/>
      <c r="F6" s="5" t="s">
        <v>6</v>
      </c>
      <c r="G6" s="3"/>
      <c r="H6" s="3"/>
      <c r="I6" s="1"/>
    </row>
    <row r="7" spans="1:9" s="13" customFormat="1" ht="12.75">
      <c r="A7" s="1"/>
      <c r="B7" s="1"/>
      <c r="C7" s="1"/>
      <c r="D7" s="1"/>
      <c r="E7" s="1"/>
      <c r="F7" s="4" t="s">
        <v>7</v>
      </c>
      <c r="G7" s="3"/>
      <c r="H7" s="3"/>
      <c r="I7" s="1"/>
    </row>
    <row r="8" spans="1:9" s="13" customFormat="1" ht="12.75">
      <c r="A8" s="1"/>
      <c r="B8" s="1"/>
      <c r="C8" s="1"/>
      <c r="D8" s="1"/>
      <c r="E8" s="1"/>
      <c r="F8" s="6"/>
      <c r="G8" s="1"/>
      <c r="H8" s="1"/>
      <c r="I8" s="1"/>
    </row>
    <row r="9" s="13" customFormat="1" ht="12.75"/>
    <row r="10" spans="1:9" s="13" customFormat="1" ht="12.75">
      <c r="A10" s="27"/>
      <c r="B10" s="33" t="s">
        <v>18</v>
      </c>
      <c r="C10" s="34"/>
      <c r="D10" s="34"/>
      <c r="E10" s="34"/>
      <c r="F10" s="34"/>
      <c r="G10" s="34"/>
      <c r="H10" s="34"/>
      <c r="I10" s="34"/>
    </row>
    <row r="11" s="13" customFormat="1" ht="12.75"/>
    <row r="12" spans="1:6" ht="15">
      <c r="A12" s="13"/>
      <c r="B12" s="37" t="s">
        <v>15</v>
      </c>
      <c r="C12" s="39"/>
      <c r="D12" s="15" t="s">
        <v>12</v>
      </c>
      <c r="E12" s="15" t="s">
        <v>11</v>
      </c>
      <c r="F12" s="21"/>
    </row>
    <row r="13" spans="1:6" ht="12.75">
      <c r="A13" s="14"/>
      <c r="B13" s="35" t="s">
        <v>13</v>
      </c>
      <c r="C13" s="36"/>
      <c r="D13" s="11"/>
      <c r="E13" s="11"/>
      <c r="F13" s="22"/>
    </row>
    <row r="14" spans="1:6" ht="12.75">
      <c r="A14" s="14"/>
      <c r="B14" s="37" t="s">
        <v>20</v>
      </c>
      <c r="C14" s="38"/>
      <c r="D14" s="25"/>
      <c r="E14" s="11"/>
      <c r="F14"/>
    </row>
    <row r="15" spans="1:8" ht="12.75">
      <c r="A15" s="13"/>
      <c r="B15" s="13"/>
      <c r="C15" s="13"/>
      <c r="D15" s="13"/>
      <c r="E15" s="13"/>
      <c r="F15" s="13"/>
      <c r="H15" s="22"/>
    </row>
    <row r="16" spans="1:6" ht="15">
      <c r="A16" s="13"/>
      <c r="B16" s="28" t="s">
        <v>0</v>
      </c>
      <c r="C16" s="16" t="s">
        <v>8</v>
      </c>
      <c r="D16" s="29" t="s">
        <v>12</v>
      </c>
      <c r="E16" s="31" t="s">
        <v>11</v>
      </c>
      <c r="F16" s="17" t="s">
        <v>19</v>
      </c>
    </row>
    <row r="17" spans="1:6" ht="12.75">
      <c r="A17" s="13"/>
      <c r="B17" s="28"/>
      <c r="C17" s="18" t="s">
        <v>9</v>
      </c>
      <c r="D17" s="30"/>
      <c r="E17" s="32"/>
      <c r="F17" s="19" t="s">
        <v>17</v>
      </c>
    </row>
    <row r="18" spans="2:6" ht="12.75">
      <c r="B18" s="8"/>
      <c r="C18" s="9">
        <v>1</v>
      </c>
      <c r="D18" s="10"/>
      <c r="E18" s="10"/>
      <c r="F18" s="24">
        <f>IF(ISERROR(((E18-D18)-($E$13-$D$13))/(($E$14-$D$14)-($E$13-$D$13))*160*C18),"",((E18-D18)-($E$13-$D$13))/(($E$14-$D$14)-($E$13-$D$13))*160*C18)</f>
      </c>
    </row>
    <row r="19" spans="2:6" ht="12.75">
      <c r="B19" s="8"/>
      <c r="C19" s="7">
        <v>1</v>
      </c>
      <c r="D19" s="11"/>
      <c r="E19" s="11"/>
      <c r="F19" s="24">
        <f aca="true" t="shared" si="0" ref="F19:F32">IF(ISERROR(((E19-D19)-($E$13-$D$13))/(($E$14-$D$14)-($E$13-$D$13))*160*C19),"",((E19-D19)-($E$13-$D$13))/(($E$14-$D$14)-($E$13-$D$13))*160*C19)</f>
      </c>
    </row>
    <row r="20" spans="2:8" ht="12.75">
      <c r="B20" s="8"/>
      <c r="C20" s="7">
        <v>1</v>
      </c>
      <c r="D20" s="11"/>
      <c r="E20" s="11"/>
      <c r="F20" s="24">
        <f t="shared" si="0"/>
      </c>
      <c r="H20" s="23"/>
    </row>
    <row r="21" spans="2:8" ht="12.75">
      <c r="B21" s="8"/>
      <c r="C21" s="7">
        <v>1</v>
      </c>
      <c r="D21" s="11"/>
      <c r="E21" s="11"/>
      <c r="F21" s="24">
        <f t="shared" si="0"/>
      </c>
      <c r="H21" s="12" t="s">
        <v>10</v>
      </c>
    </row>
    <row r="22" spans="2:6" ht="12.75">
      <c r="B22" s="8"/>
      <c r="C22" s="7">
        <v>1</v>
      </c>
      <c r="D22" s="11"/>
      <c r="E22" s="11"/>
      <c r="F22" s="24">
        <f t="shared" si="0"/>
      </c>
    </row>
    <row r="23" spans="2:6" ht="12.75">
      <c r="B23" s="8"/>
      <c r="C23" s="7">
        <v>1</v>
      </c>
      <c r="D23" s="11"/>
      <c r="E23" s="11"/>
      <c r="F23" s="24">
        <f t="shared" si="0"/>
      </c>
    </row>
    <row r="24" spans="2:6" ht="12.75">
      <c r="B24" s="8"/>
      <c r="C24" s="7">
        <v>1</v>
      </c>
      <c r="D24" s="11"/>
      <c r="E24" s="11"/>
      <c r="F24" s="24">
        <f t="shared" si="0"/>
      </c>
    </row>
    <row r="25" spans="2:6" ht="12.75">
      <c r="B25" s="8"/>
      <c r="C25" s="7">
        <v>1</v>
      </c>
      <c r="D25" s="11"/>
      <c r="E25" s="11"/>
      <c r="F25" s="24">
        <f t="shared" si="0"/>
      </c>
    </row>
    <row r="26" spans="2:6" ht="12.75">
      <c r="B26" s="8"/>
      <c r="C26" s="7">
        <v>1</v>
      </c>
      <c r="D26" s="11"/>
      <c r="E26" s="11"/>
      <c r="F26" s="24">
        <f t="shared" si="0"/>
      </c>
    </row>
    <row r="27" spans="2:6" ht="12.75">
      <c r="B27" s="8"/>
      <c r="C27" s="7">
        <v>1</v>
      </c>
      <c r="D27" s="11"/>
      <c r="E27" s="11"/>
      <c r="F27" s="24">
        <f t="shared" si="0"/>
      </c>
    </row>
    <row r="28" spans="2:6" ht="12.75">
      <c r="B28" s="8"/>
      <c r="C28" s="7">
        <v>1</v>
      </c>
      <c r="D28" s="11"/>
      <c r="E28" s="11"/>
      <c r="F28" s="24">
        <f t="shared" si="0"/>
      </c>
    </row>
    <row r="29" spans="2:6" ht="12.75">
      <c r="B29" s="8"/>
      <c r="C29" s="7">
        <v>1</v>
      </c>
      <c r="D29" s="11"/>
      <c r="E29" s="11"/>
      <c r="F29" s="24">
        <f t="shared" si="0"/>
      </c>
    </row>
    <row r="30" spans="2:6" ht="12.75">
      <c r="B30" s="8"/>
      <c r="C30" s="7">
        <v>1</v>
      </c>
      <c r="D30" s="11"/>
      <c r="E30" s="11"/>
      <c r="F30" s="24">
        <f t="shared" si="0"/>
      </c>
    </row>
    <row r="31" spans="2:6" ht="12.75">
      <c r="B31" s="8"/>
      <c r="C31" s="7">
        <v>1</v>
      </c>
      <c r="D31" s="11"/>
      <c r="E31" s="11"/>
      <c r="F31" s="24">
        <f t="shared" si="0"/>
      </c>
    </row>
    <row r="32" spans="2:6" ht="12.75">
      <c r="B32" s="8"/>
      <c r="C32" s="7">
        <v>1</v>
      </c>
      <c r="D32" s="11"/>
      <c r="E32" s="11"/>
      <c r="F32" s="24">
        <f t="shared" si="0"/>
      </c>
    </row>
    <row r="33" ht="12.75">
      <c r="H33" s="26"/>
    </row>
  </sheetData>
  <sheetProtection password="C6F8" sheet="1" objects="1" scenarios="1"/>
  <mergeCells count="7">
    <mergeCell ref="B10:I10"/>
    <mergeCell ref="B12:C12"/>
    <mergeCell ref="B13:C13"/>
    <mergeCell ref="B14:C14"/>
    <mergeCell ref="B16:B17"/>
    <mergeCell ref="D16:D17"/>
    <mergeCell ref="E16:E17"/>
  </mergeCells>
  <hyperlinks>
    <hyperlink ref="F6" r:id="rId1" display="Website: www.anpros.com.a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&#x12;LaTrobe University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Grinbergs</dc:creator>
  <cp:keywords/>
  <dc:description/>
  <cp:lastModifiedBy>Martin Grinbergs</cp:lastModifiedBy>
  <cp:lastPrinted>2011-02-07T01:14:12Z</cp:lastPrinted>
  <dcterms:created xsi:type="dcterms:W3CDTF">2011-02-05T04:07:13Z</dcterms:created>
  <dcterms:modified xsi:type="dcterms:W3CDTF">2011-03-03T00:12:34Z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